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anderhammond/Desktop/"/>
    </mc:Choice>
  </mc:AlternateContent>
  <xr:revisionPtr revIDLastSave="0" documentId="13_ncr:1_{2FA425DA-E3A1-C447-B27D-E7AD2ED7ABC7}" xr6:coauthVersionLast="46" xr6:coauthVersionMax="46" xr10:uidLastSave="{00000000-0000-0000-0000-000000000000}"/>
  <bookViews>
    <workbookView xWindow="0" yWindow="500" windowWidth="28800" windowHeight="15800" activeTab="1" xr2:uid="{E437CC0B-823E-C84C-B517-EF43B7601805}"/>
  </bookViews>
  <sheets>
    <sheet name="Whole of Market" sheetId="1" r:id="rId1"/>
    <sheet name="Self employed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P5" i="1"/>
  <c r="P7" i="6"/>
  <c r="P6" i="6"/>
  <c r="P5" i="6"/>
  <c r="O7" i="6"/>
  <c r="O6" i="6"/>
  <c r="O5" i="6"/>
  <c r="O7" i="1"/>
  <c r="O6" i="1"/>
  <c r="O5" i="1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5" i="6"/>
  <c r="M5" i="6"/>
  <c r="L5" i="6"/>
  <c r="K5" i="6"/>
  <c r="J5" i="6"/>
  <c r="I5" i="6"/>
  <c r="H5" i="6"/>
  <c r="G5" i="6"/>
  <c r="F5" i="6"/>
  <c r="E5" i="6"/>
  <c r="D5" i="6"/>
  <c r="C5" i="6"/>
  <c r="N5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D5" i="1"/>
  <c r="E5" i="1"/>
  <c r="F5" i="1"/>
  <c r="G5" i="1"/>
  <c r="H5" i="1"/>
  <c r="I5" i="1"/>
  <c r="J5" i="1"/>
  <c r="K5" i="1"/>
  <c r="L5" i="1"/>
  <c r="M5" i="1"/>
  <c r="C5" i="1"/>
</calcChain>
</file>

<file path=xl/sharedStrings.xml><?xml version="1.0" encoding="utf-8"?>
<sst xmlns="http://schemas.openxmlformats.org/spreadsheetml/2006/main" count="32" uniqueCount="13">
  <si>
    <t>Loan requested</t>
  </si>
  <si>
    <t>Min loan offered</t>
  </si>
  <si>
    <t>Max loan offered</t>
  </si>
  <si>
    <t>Difference between loan requested and max loan offered</t>
  </si>
  <si>
    <t>Metric (averages in £)</t>
  </si>
  <si>
    <t>% Not affordable</t>
  </si>
  <si>
    <t>For unaffordable cases: % difference between loan requested and max loan</t>
  </si>
  <si>
    <t>% Affordable</t>
  </si>
  <si>
    <t>% will not lend</t>
  </si>
  <si>
    <t>Affordability gap (Including re runs)</t>
  </si>
  <si>
    <t>Note: Index to Jan ' 20 Loan requested value</t>
  </si>
  <si>
    <t>Affordability index (INDEXED)</t>
  </si>
  <si>
    <t>Affordability index (raw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</si>
</sst>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[$£-809]* #,##0_-;\-[$£-809]* #,##0_-;_-[$£-809]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5B5B5B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467F6C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left" vertical="center" wrapText="1" readingOrder="1"/>
    </xf>
    <xf numFmtId="3" fontId="3" fillId="0" borderId="1" xfId="0" applyNumberFormat="1" applyFont="1" applyBorder="1" applyAlignment="1">
      <alignment horizontal="right" wrapText="1" readingOrder="1"/>
    </xf>
    <xf numFmtId="0" fontId="4" fillId="0" borderId="1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 readingOrder="1"/>
    </xf>
    <xf numFmtId="9" fontId="0" fillId="0" borderId="1" xfId="2" applyFont="1" applyBorder="1"/>
    <xf numFmtId="164" fontId="5" fillId="0" borderId="1" xfId="1" applyNumberFormat="1" applyFont="1" applyBorder="1"/>
    <xf numFmtId="164" fontId="5" fillId="3" borderId="1" xfId="1" applyNumberFormat="1" applyFont="1" applyFill="1" applyBorder="1"/>
    <xf numFmtId="9" fontId="5" fillId="0" borderId="1" xfId="2" applyFont="1" applyBorder="1"/>
    <xf numFmtId="14" fontId="6" fillId="0" borderId="0" xfId="0" applyNumberFormat="1" applyFont="1"/>
    <xf numFmtId="0" fontId="5" fillId="0" borderId="0" xfId="0" applyFont="1"/>
    <xf numFmtId="0" fontId="3" fillId="0" borderId="1" xfId="0" applyFont="1" applyBorder="1" applyAlignment="1">
      <alignment horizontal="left" vertical="center" wrapText="1" readingOrder="1"/>
    </xf>
    <xf numFmtId="43" fontId="5" fillId="0" borderId="1" xfId="1" applyFont="1" applyBorder="1"/>
    <xf numFmtId="0" fontId="8" fillId="0" borderId="0" xfId="0" applyFont="1"/>
    <xf numFmtId="14" fontId="8" fillId="0" borderId="0" xfId="0" applyNumberFormat="1" applyFont="1"/>
    <xf numFmtId="0" fontId="7" fillId="0" borderId="0" xfId="0" applyFont="1"/>
    <xf numFmtId="165" fontId="7" fillId="0" borderId="1" xfId="0" applyNumberFormat="1" applyFont="1" applyBorder="1"/>
    <xf numFmtId="17" fontId="2" fillId="2" borderId="1" xfId="0" applyNumberFormat="1" applyFont="1" applyFill="1" applyBorder="1" applyAlignment="1">
      <alignment horizontal="righ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837-C4AC-B147-A135-F232D9CB2244}">
  <dimension ref="A1:P15"/>
  <sheetViews>
    <sheetView showGridLines="0" workbookViewId="0">
      <selection activeCell="A9" sqref="A9:A13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6" width="11.1640625" style="1" bestFit="1" customWidth="1"/>
    <col min="17" max="16384" width="10.83203125" style="1"/>
  </cols>
  <sheetData>
    <row r="1" spans="1:16" x14ac:dyDescent="0.2">
      <c r="A1" s="19" t="s">
        <v>4</v>
      </c>
      <c r="B1" s="19"/>
      <c r="C1" s="18">
        <v>43831</v>
      </c>
      <c r="D1" s="18">
        <v>43862</v>
      </c>
      <c r="E1" s="18">
        <v>43891</v>
      </c>
      <c r="F1" s="18">
        <v>43922</v>
      </c>
      <c r="G1" s="18">
        <v>43952</v>
      </c>
      <c r="H1" s="18">
        <v>43983</v>
      </c>
      <c r="I1" s="18">
        <v>44013</v>
      </c>
      <c r="J1" s="18">
        <v>44044</v>
      </c>
      <c r="K1" s="18">
        <v>44075</v>
      </c>
      <c r="L1" s="18">
        <v>44105</v>
      </c>
      <c r="M1" s="18">
        <v>44136</v>
      </c>
      <c r="N1" s="18">
        <v>44166</v>
      </c>
      <c r="O1" s="18">
        <v>44197</v>
      </c>
      <c r="P1" s="18">
        <v>44228</v>
      </c>
    </row>
    <row r="2" spans="1:16" ht="17" x14ac:dyDescent="0.2">
      <c r="A2" s="20" t="s">
        <v>12</v>
      </c>
      <c r="B2" s="2" t="s">
        <v>0</v>
      </c>
      <c r="C2" s="7">
        <v>215000</v>
      </c>
      <c r="D2" s="7">
        <v>201700</v>
      </c>
      <c r="E2" s="7">
        <v>200000</v>
      </c>
      <c r="F2" s="7">
        <v>185324</v>
      </c>
      <c r="G2" s="7">
        <v>190000</v>
      </c>
      <c r="H2" s="7">
        <v>198000</v>
      </c>
      <c r="I2" s="7">
        <v>205000</v>
      </c>
      <c r="J2" s="7">
        <v>210000</v>
      </c>
      <c r="K2" s="7">
        <v>210000</v>
      </c>
      <c r="L2" s="7">
        <v>200000</v>
      </c>
      <c r="M2" s="7">
        <v>203000</v>
      </c>
      <c r="N2" s="7">
        <v>200000</v>
      </c>
      <c r="O2" s="7">
        <v>195540</v>
      </c>
      <c r="P2" s="7">
        <v>195550</v>
      </c>
    </row>
    <row r="3" spans="1:16" ht="17" x14ac:dyDescent="0.2">
      <c r="A3" s="20"/>
      <c r="B3" s="2" t="s">
        <v>1</v>
      </c>
      <c r="C3" s="7">
        <v>134700</v>
      </c>
      <c r="D3" s="7">
        <v>131557</v>
      </c>
      <c r="E3" s="7">
        <v>125720</v>
      </c>
      <c r="F3" s="7">
        <v>119000</v>
      </c>
      <c r="G3" s="7">
        <v>147607</v>
      </c>
      <c r="H3" s="7">
        <v>150000</v>
      </c>
      <c r="I3" s="7">
        <v>149412</v>
      </c>
      <c r="J3" s="7">
        <v>148544</v>
      </c>
      <c r="K3" s="7">
        <v>146960</v>
      </c>
      <c r="L3" s="7">
        <v>145382</v>
      </c>
      <c r="M3" s="7">
        <v>140143</v>
      </c>
      <c r="N3" s="7">
        <v>144500</v>
      </c>
      <c r="O3" s="7">
        <v>145924</v>
      </c>
      <c r="P3" s="7">
        <v>136000</v>
      </c>
    </row>
    <row r="4" spans="1:16" ht="17" x14ac:dyDescent="0.2">
      <c r="A4" s="20"/>
      <c r="B4" s="2" t="s">
        <v>2</v>
      </c>
      <c r="C4" s="7">
        <v>266890</v>
      </c>
      <c r="D4" s="7">
        <v>257100</v>
      </c>
      <c r="E4" s="7">
        <v>266270</v>
      </c>
      <c r="F4" s="7">
        <v>247400</v>
      </c>
      <c r="G4" s="7">
        <v>237500</v>
      </c>
      <c r="H4" s="7">
        <v>237500</v>
      </c>
      <c r="I4" s="7">
        <v>256211</v>
      </c>
      <c r="J4" s="7">
        <v>267000</v>
      </c>
      <c r="K4" s="7">
        <v>270800</v>
      </c>
      <c r="L4" s="7">
        <v>255000</v>
      </c>
      <c r="M4" s="7">
        <v>262500</v>
      </c>
      <c r="N4" s="7">
        <v>254000</v>
      </c>
      <c r="O4" s="7">
        <v>234224</v>
      </c>
      <c r="P4" s="7">
        <v>235475</v>
      </c>
    </row>
    <row r="5" spans="1:16" ht="17" x14ac:dyDescent="0.2">
      <c r="A5" s="20" t="s">
        <v>11</v>
      </c>
      <c r="B5" s="2" t="s">
        <v>0</v>
      </c>
      <c r="C5" s="13">
        <f>C2/$C$2</f>
        <v>1</v>
      </c>
      <c r="D5" s="13">
        <f t="shared" ref="D5:N7" si="0">D2/$C$2</f>
        <v>0.93813953488372093</v>
      </c>
      <c r="E5" s="13">
        <f t="shared" si="0"/>
        <v>0.93023255813953487</v>
      </c>
      <c r="F5" s="13">
        <f t="shared" si="0"/>
        <v>0.86197209302325584</v>
      </c>
      <c r="G5" s="13">
        <f t="shared" si="0"/>
        <v>0.88372093023255816</v>
      </c>
      <c r="H5" s="13">
        <f t="shared" si="0"/>
        <v>0.92093023255813955</v>
      </c>
      <c r="I5" s="13">
        <f t="shared" si="0"/>
        <v>0.95348837209302328</v>
      </c>
      <c r="J5" s="13">
        <f t="shared" si="0"/>
        <v>0.97674418604651159</v>
      </c>
      <c r="K5" s="13">
        <f t="shared" si="0"/>
        <v>0.97674418604651159</v>
      </c>
      <c r="L5" s="13">
        <f t="shared" si="0"/>
        <v>0.93023255813953487</v>
      </c>
      <c r="M5" s="13">
        <f t="shared" si="0"/>
        <v>0.94418604651162785</v>
      </c>
      <c r="N5" s="13">
        <f>N2/$C$2</f>
        <v>0.93023255813953487</v>
      </c>
      <c r="O5" s="13">
        <f>O2/$C$2</f>
        <v>0.90948837209302325</v>
      </c>
      <c r="P5" s="13">
        <f>P2/$C$2</f>
        <v>0.90953488372093028</v>
      </c>
    </row>
    <row r="6" spans="1:16" ht="17" x14ac:dyDescent="0.2">
      <c r="A6" s="20"/>
      <c r="B6" s="2" t="s">
        <v>1</v>
      </c>
      <c r="C6" s="13">
        <f>C3/$C$2</f>
        <v>0.62651162790697679</v>
      </c>
      <c r="D6" s="13">
        <f t="shared" si="0"/>
        <v>0.61189302325581396</v>
      </c>
      <c r="E6" s="13">
        <f t="shared" si="0"/>
        <v>0.58474418604651168</v>
      </c>
      <c r="F6" s="13">
        <f t="shared" si="0"/>
        <v>0.55348837209302326</v>
      </c>
      <c r="G6" s="13">
        <f t="shared" si="0"/>
        <v>0.68654418604651157</v>
      </c>
      <c r="H6" s="13">
        <f t="shared" si="0"/>
        <v>0.69767441860465118</v>
      </c>
      <c r="I6" s="13">
        <f t="shared" si="0"/>
        <v>0.69493953488372096</v>
      </c>
      <c r="J6" s="13">
        <f t="shared" si="0"/>
        <v>0.6909023255813953</v>
      </c>
      <c r="K6" s="13">
        <f t="shared" si="0"/>
        <v>0.68353488372093019</v>
      </c>
      <c r="L6" s="13">
        <f t="shared" si="0"/>
        <v>0.67619534883720933</v>
      </c>
      <c r="M6" s="13">
        <f t="shared" si="0"/>
        <v>0.6518279069767442</v>
      </c>
      <c r="N6" s="13">
        <f t="shared" si="0"/>
        <v>0.67209302325581399</v>
      </c>
      <c r="O6" s="13">
        <f t="shared" ref="O6:P6" si="1">O3/$C$2</f>
        <v>0.67871627906976739</v>
      </c>
      <c r="P6" s="13">
        <f t="shared" si="1"/>
        <v>0.63255813953488371</v>
      </c>
    </row>
    <row r="7" spans="1:16" ht="17" x14ac:dyDescent="0.2">
      <c r="A7" s="20"/>
      <c r="B7" s="2" t="s">
        <v>2</v>
      </c>
      <c r="C7" s="13">
        <f>C4/$C$2</f>
        <v>1.2413488372093022</v>
      </c>
      <c r="D7" s="13">
        <f t="shared" si="0"/>
        <v>1.1958139534883721</v>
      </c>
      <c r="E7" s="13">
        <f t="shared" si="0"/>
        <v>1.2384651162790699</v>
      </c>
      <c r="F7" s="13">
        <f t="shared" si="0"/>
        <v>1.1506976744186046</v>
      </c>
      <c r="G7" s="13">
        <f t="shared" si="0"/>
        <v>1.1046511627906976</v>
      </c>
      <c r="H7" s="13">
        <f t="shared" si="0"/>
        <v>1.1046511627906976</v>
      </c>
      <c r="I7" s="13">
        <f t="shared" si="0"/>
        <v>1.1916790697674418</v>
      </c>
      <c r="J7" s="13">
        <f t="shared" si="0"/>
        <v>1.241860465116279</v>
      </c>
      <c r="K7" s="13">
        <f t="shared" si="0"/>
        <v>1.2595348837209301</v>
      </c>
      <c r="L7" s="13">
        <f t="shared" si="0"/>
        <v>1.1860465116279071</v>
      </c>
      <c r="M7" s="13">
        <f t="shared" si="0"/>
        <v>1.2209302325581395</v>
      </c>
      <c r="N7" s="13">
        <f t="shared" si="0"/>
        <v>1.1813953488372093</v>
      </c>
      <c r="O7" s="13">
        <f t="shared" ref="O7:P7" si="2">O4/$C$2</f>
        <v>1.089413953488372</v>
      </c>
      <c r="P7" s="13">
        <f t="shared" si="2"/>
        <v>1.0952325581395348</v>
      </c>
    </row>
    <row r="8" spans="1:16" x14ac:dyDescent="0.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7" x14ac:dyDescent="0.2">
      <c r="A9" s="21" t="s">
        <v>9</v>
      </c>
      <c r="B9" s="2" t="s">
        <v>7</v>
      </c>
      <c r="C9" s="9">
        <v>0.73069999999999991</v>
      </c>
      <c r="D9" s="9">
        <v>0.70450000000000002</v>
      </c>
      <c r="E9" s="9">
        <v>0.74450000000000005</v>
      </c>
      <c r="F9" s="9">
        <v>0.71939999999999993</v>
      </c>
      <c r="G9" s="9">
        <v>0.66180000000000005</v>
      </c>
      <c r="H9" s="9">
        <v>0.67110000000000003</v>
      </c>
      <c r="I9" s="9">
        <v>0.72519999999999996</v>
      </c>
      <c r="J9" s="9">
        <v>0.76569999999999994</v>
      </c>
      <c r="K9" s="9">
        <v>0.76489999999999991</v>
      </c>
      <c r="L9" s="9">
        <v>0.77769999999999995</v>
      </c>
      <c r="M9" s="9">
        <v>0.77900000000000003</v>
      </c>
      <c r="N9" s="9">
        <v>0.76249999999999996</v>
      </c>
      <c r="O9" s="9">
        <v>0.8</v>
      </c>
      <c r="P9" s="9">
        <v>0.79</v>
      </c>
    </row>
    <row r="10" spans="1:16" ht="17" x14ac:dyDescent="0.2">
      <c r="A10" s="21"/>
      <c r="B10" s="2" t="s">
        <v>5</v>
      </c>
      <c r="C10" s="9">
        <v>0.2666</v>
      </c>
      <c r="D10" s="9">
        <v>0.28989999999999999</v>
      </c>
      <c r="E10" s="9">
        <v>0.25180000000000002</v>
      </c>
      <c r="F10" s="9">
        <v>0.26350000000000001</v>
      </c>
      <c r="G10" s="9">
        <v>0.28839999999999999</v>
      </c>
      <c r="H10" s="9">
        <v>0.28120000000000001</v>
      </c>
      <c r="I10" s="9">
        <v>0.2462</v>
      </c>
      <c r="J10" s="9">
        <v>0.2208</v>
      </c>
      <c r="K10" s="9">
        <v>0.2175</v>
      </c>
      <c r="L10" s="9">
        <v>0.20579999999999998</v>
      </c>
      <c r="M10" s="9">
        <v>0.20100000000000001</v>
      </c>
      <c r="N10" s="9">
        <v>0.20610000000000001</v>
      </c>
      <c r="O10" s="9">
        <v>0.18</v>
      </c>
      <c r="P10" s="9">
        <v>0.19</v>
      </c>
    </row>
    <row r="11" spans="1:16" ht="17" x14ac:dyDescent="0.2">
      <c r="A11" s="21"/>
      <c r="B11" s="2" t="s">
        <v>8</v>
      </c>
      <c r="C11" s="9">
        <v>2.7000000000000001E-3</v>
      </c>
      <c r="D11" s="9">
        <v>5.6000000000000008E-3</v>
      </c>
      <c r="E11" s="9">
        <v>3.7000000000000002E-3</v>
      </c>
      <c r="F11" s="9">
        <v>1.7100000000000001E-2</v>
      </c>
      <c r="G11" s="9">
        <v>4.9800000000000004E-2</v>
      </c>
      <c r="H11" s="9">
        <v>4.7699999999999992E-2</v>
      </c>
      <c r="I11" s="9">
        <v>2.86E-2</v>
      </c>
      <c r="J11" s="9">
        <v>1.3600000000000001E-2</v>
      </c>
      <c r="K11" s="9">
        <v>1.7500000000000002E-2</v>
      </c>
      <c r="L11" s="9">
        <v>1.6500000000000001E-2</v>
      </c>
      <c r="M11" s="9">
        <v>0.02</v>
      </c>
      <c r="N11" s="9">
        <v>3.1400000000000004E-2</v>
      </c>
      <c r="O11" s="9">
        <v>0.02</v>
      </c>
      <c r="P11" s="9">
        <v>0.02</v>
      </c>
    </row>
    <row r="12" spans="1:16" ht="34" x14ac:dyDescent="0.2">
      <c r="A12" s="21"/>
      <c r="B12" s="2" t="s">
        <v>6</v>
      </c>
      <c r="C12" s="6">
        <v>0.1308</v>
      </c>
      <c r="D12" s="6">
        <v>0.14429999999999998</v>
      </c>
      <c r="E12" s="6">
        <v>0.13059999999999999</v>
      </c>
      <c r="F12" s="6">
        <v>0.1714</v>
      </c>
      <c r="G12" s="6">
        <v>0.1598</v>
      </c>
      <c r="H12" s="6">
        <v>0.16539999999999999</v>
      </c>
      <c r="I12" s="6">
        <v>0.16390000000000002</v>
      </c>
      <c r="J12" s="6">
        <v>0.1653</v>
      </c>
      <c r="K12" s="6">
        <v>0.161</v>
      </c>
      <c r="L12" s="6">
        <v>0.17319999999999999</v>
      </c>
      <c r="M12" s="6">
        <v>0.17249999999999999</v>
      </c>
      <c r="N12" s="6">
        <v>0.182</v>
      </c>
      <c r="O12" s="6">
        <v>0.19</v>
      </c>
      <c r="P12" s="6">
        <v>0.19</v>
      </c>
    </row>
    <row r="13" spans="1:16" ht="34" x14ac:dyDescent="0.2">
      <c r="A13" s="21"/>
      <c r="B13" s="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</row>
    <row r="15" spans="1:16" x14ac:dyDescent="0.2">
      <c r="A15" s="1" t="s">
        <v>10</v>
      </c>
    </row>
  </sheetData>
  <mergeCells count="4">
    <mergeCell ref="A1:B1"/>
    <mergeCell ref="A2:A4"/>
    <mergeCell ref="A9:A13"/>
    <mergeCell ref="A5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05FE4-59E1-3A45-9793-6489116EA2F4}">
  <dimension ref="A1:P32"/>
  <sheetViews>
    <sheetView showGridLines="0" tabSelected="1" workbookViewId="0">
      <selection activeCell="I21" sqref="I21"/>
    </sheetView>
  </sheetViews>
  <sheetFormatPr baseColWidth="10" defaultRowHeight="16" x14ac:dyDescent="0.2"/>
  <cols>
    <col min="1" max="1" width="17.6640625" style="1" bestFit="1" customWidth="1"/>
    <col min="2" max="2" width="37.1640625" style="1" customWidth="1"/>
    <col min="3" max="16" width="11.6640625" style="1" bestFit="1" customWidth="1"/>
    <col min="17" max="16384" width="10.83203125" style="1"/>
  </cols>
  <sheetData>
    <row r="1" spans="1:16" x14ac:dyDescent="0.2">
      <c r="A1" s="19" t="s">
        <v>4</v>
      </c>
      <c r="B1" s="19"/>
      <c r="C1" s="18">
        <v>43831</v>
      </c>
      <c r="D1" s="18">
        <v>43862</v>
      </c>
      <c r="E1" s="18">
        <v>43891</v>
      </c>
      <c r="F1" s="18">
        <v>43922</v>
      </c>
      <c r="G1" s="18">
        <v>43952</v>
      </c>
      <c r="H1" s="18">
        <v>43983</v>
      </c>
      <c r="I1" s="18">
        <v>44013</v>
      </c>
      <c r="J1" s="18">
        <v>44044</v>
      </c>
      <c r="K1" s="18">
        <v>44075</v>
      </c>
      <c r="L1" s="18">
        <v>44105</v>
      </c>
      <c r="M1" s="18">
        <v>44136</v>
      </c>
      <c r="N1" s="18">
        <v>44166</v>
      </c>
      <c r="O1" s="18">
        <v>44197</v>
      </c>
      <c r="P1" s="18">
        <v>44228</v>
      </c>
    </row>
    <row r="2" spans="1:16" ht="17" x14ac:dyDescent="0.2">
      <c r="A2" s="20" t="s">
        <v>12</v>
      </c>
      <c r="B2" s="12" t="s">
        <v>0</v>
      </c>
      <c r="C2" s="17">
        <v>200000</v>
      </c>
      <c r="D2" s="17">
        <v>160000</v>
      </c>
      <c r="E2" s="17">
        <v>177000</v>
      </c>
      <c r="F2" s="17">
        <v>139000</v>
      </c>
      <c r="G2" s="17">
        <v>170000</v>
      </c>
      <c r="H2" s="17">
        <v>190000</v>
      </c>
      <c r="I2" s="17">
        <v>180000</v>
      </c>
      <c r="J2" s="17">
        <v>182750</v>
      </c>
      <c r="K2" s="17">
        <v>175000</v>
      </c>
      <c r="L2" s="17">
        <v>170000</v>
      </c>
      <c r="M2" s="17">
        <v>170000</v>
      </c>
      <c r="N2" s="17">
        <v>180000</v>
      </c>
      <c r="O2" s="17">
        <v>181000</v>
      </c>
      <c r="P2" s="17">
        <v>180000</v>
      </c>
    </row>
    <row r="3" spans="1:16" ht="17" x14ac:dyDescent="0.2">
      <c r="A3" s="20"/>
      <c r="B3" s="12" t="s">
        <v>1</v>
      </c>
      <c r="C3" s="17">
        <v>107342</v>
      </c>
      <c r="D3" s="17">
        <v>89368</v>
      </c>
      <c r="E3" s="17">
        <v>85090</v>
      </c>
      <c r="F3" s="17">
        <v>81700</v>
      </c>
      <c r="G3" s="17">
        <v>106181</v>
      </c>
      <c r="H3" s="17">
        <v>121160</v>
      </c>
      <c r="I3" s="17">
        <v>100900</v>
      </c>
      <c r="J3" s="17">
        <v>106469</v>
      </c>
      <c r="K3" s="17">
        <v>100000</v>
      </c>
      <c r="L3" s="17">
        <v>92717</v>
      </c>
      <c r="M3" s="17">
        <v>82828</v>
      </c>
      <c r="N3" s="17">
        <v>115000</v>
      </c>
      <c r="O3" s="17">
        <v>118800</v>
      </c>
      <c r="P3" s="17">
        <v>96935</v>
      </c>
    </row>
    <row r="4" spans="1:16" ht="17" x14ac:dyDescent="0.2">
      <c r="A4" s="20"/>
      <c r="B4" s="12" t="s">
        <v>2</v>
      </c>
      <c r="C4" s="17">
        <v>228000</v>
      </c>
      <c r="D4" s="17">
        <v>194145</v>
      </c>
      <c r="E4" s="17">
        <v>208298</v>
      </c>
      <c r="F4" s="17">
        <v>190500</v>
      </c>
      <c r="G4" s="17">
        <v>213200</v>
      </c>
      <c r="H4" s="17">
        <v>226700</v>
      </c>
      <c r="I4" s="17">
        <v>217000</v>
      </c>
      <c r="J4" s="17">
        <v>229135</v>
      </c>
      <c r="K4" s="17">
        <v>219200</v>
      </c>
      <c r="L4" s="17">
        <v>208700</v>
      </c>
      <c r="M4" s="17">
        <v>207600</v>
      </c>
      <c r="N4" s="17">
        <v>223300</v>
      </c>
      <c r="O4" s="17">
        <v>221400</v>
      </c>
      <c r="P4" s="17">
        <v>216000</v>
      </c>
    </row>
    <row r="5" spans="1:16" ht="17" x14ac:dyDescent="0.2">
      <c r="A5" s="20" t="s">
        <v>11</v>
      </c>
      <c r="B5" s="12" t="s">
        <v>0</v>
      </c>
      <c r="C5" s="13">
        <f>C2/$C$2</f>
        <v>1</v>
      </c>
      <c r="D5" s="13">
        <f t="shared" ref="D5:N7" si="0">D2/$C$2</f>
        <v>0.8</v>
      </c>
      <c r="E5" s="13">
        <f t="shared" si="0"/>
        <v>0.88500000000000001</v>
      </c>
      <c r="F5" s="13">
        <f t="shared" si="0"/>
        <v>0.69499999999999995</v>
      </c>
      <c r="G5" s="13">
        <f t="shared" si="0"/>
        <v>0.85</v>
      </c>
      <c r="H5" s="13">
        <f t="shared" si="0"/>
        <v>0.95</v>
      </c>
      <c r="I5" s="13">
        <f t="shared" si="0"/>
        <v>0.9</v>
      </c>
      <c r="J5" s="13">
        <f t="shared" si="0"/>
        <v>0.91374999999999995</v>
      </c>
      <c r="K5" s="13">
        <f t="shared" si="0"/>
        <v>0.875</v>
      </c>
      <c r="L5" s="13">
        <f t="shared" si="0"/>
        <v>0.85</v>
      </c>
      <c r="M5" s="13">
        <f t="shared" si="0"/>
        <v>0.85</v>
      </c>
      <c r="N5" s="13">
        <f>N2/$C$2</f>
        <v>0.9</v>
      </c>
      <c r="O5" s="13">
        <f>O2/$C$2</f>
        <v>0.90500000000000003</v>
      </c>
      <c r="P5" s="13">
        <f>P2/$C$2</f>
        <v>0.9</v>
      </c>
    </row>
    <row r="6" spans="1:16" ht="17" x14ac:dyDescent="0.2">
      <c r="A6" s="20"/>
      <c r="B6" s="12" t="s">
        <v>1</v>
      </c>
      <c r="C6" s="13">
        <f>C3/$C$2</f>
        <v>0.53671000000000002</v>
      </c>
      <c r="D6" s="13">
        <f t="shared" si="0"/>
        <v>0.44684000000000001</v>
      </c>
      <c r="E6" s="13">
        <f t="shared" si="0"/>
        <v>0.42544999999999999</v>
      </c>
      <c r="F6" s="13">
        <f t="shared" si="0"/>
        <v>0.40849999999999997</v>
      </c>
      <c r="G6" s="13">
        <f t="shared" si="0"/>
        <v>0.53090499999999996</v>
      </c>
      <c r="H6" s="13">
        <f t="shared" si="0"/>
        <v>0.60580000000000001</v>
      </c>
      <c r="I6" s="13">
        <f t="shared" si="0"/>
        <v>0.50449999999999995</v>
      </c>
      <c r="J6" s="13">
        <f t="shared" si="0"/>
        <v>0.53234499999999996</v>
      </c>
      <c r="K6" s="13">
        <f t="shared" si="0"/>
        <v>0.5</v>
      </c>
      <c r="L6" s="13">
        <f t="shared" si="0"/>
        <v>0.46358500000000002</v>
      </c>
      <c r="M6" s="13">
        <f t="shared" si="0"/>
        <v>0.41414000000000001</v>
      </c>
      <c r="N6" s="13">
        <f t="shared" si="0"/>
        <v>0.57499999999999996</v>
      </c>
      <c r="O6" s="13">
        <f t="shared" ref="O6:P6" si="1">O3/$C$2</f>
        <v>0.59399999999999997</v>
      </c>
      <c r="P6" s="13">
        <f t="shared" si="1"/>
        <v>0.48467500000000002</v>
      </c>
    </row>
    <row r="7" spans="1:16" ht="17" x14ac:dyDescent="0.2">
      <c r="A7" s="20"/>
      <c r="B7" s="12" t="s">
        <v>2</v>
      </c>
      <c r="C7" s="13">
        <f>C4/$C$2</f>
        <v>1.1399999999999999</v>
      </c>
      <c r="D7" s="13">
        <f t="shared" si="0"/>
        <v>0.97072499999999995</v>
      </c>
      <c r="E7" s="13">
        <f t="shared" si="0"/>
        <v>1.04149</v>
      </c>
      <c r="F7" s="13">
        <f t="shared" si="0"/>
        <v>0.95250000000000001</v>
      </c>
      <c r="G7" s="13">
        <f t="shared" si="0"/>
        <v>1.0660000000000001</v>
      </c>
      <c r="H7" s="13">
        <f t="shared" si="0"/>
        <v>1.1335</v>
      </c>
      <c r="I7" s="13">
        <f t="shared" si="0"/>
        <v>1.085</v>
      </c>
      <c r="J7" s="13">
        <f t="shared" si="0"/>
        <v>1.145675</v>
      </c>
      <c r="K7" s="13">
        <f t="shared" si="0"/>
        <v>1.0960000000000001</v>
      </c>
      <c r="L7" s="13">
        <f t="shared" si="0"/>
        <v>1.0435000000000001</v>
      </c>
      <c r="M7" s="13">
        <f t="shared" si="0"/>
        <v>1.038</v>
      </c>
      <c r="N7" s="13">
        <f t="shared" si="0"/>
        <v>1.1165</v>
      </c>
      <c r="O7" s="13">
        <f t="shared" ref="O7:P7" si="2">O4/$C$2</f>
        <v>1.107</v>
      </c>
      <c r="P7" s="13">
        <f t="shared" si="2"/>
        <v>1.08</v>
      </c>
    </row>
    <row r="8" spans="1:16" x14ac:dyDescent="0.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7" x14ac:dyDescent="0.2">
      <c r="A9" s="21" t="s">
        <v>9</v>
      </c>
      <c r="B9" s="12" t="s">
        <v>7</v>
      </c>
      <c r="C9" s="6">
        <v>0.59630000000000005</v>
      </c>
      <c r="D9" s="6">
        <v>0.57909999999999995</v>
      </c>
      <c r="E9" s="6">
        <v>0.69730000000000003</v>
      </c>
      <c r="F9" s="6">
        <v>0.64060000000000006</v>
      </c>
      <c r="G9" s="6">
        <v>0.63290000000000002</v>
      </c>
      <c r="H9" s="6">
        <v>0.60970000000000002</v>
      </c>
      <c r="I9" s="6">
        <v>0.63270000000000004</v>
      </c>
      <c r="J9" s="6">
        <v>0.6371</v>
      </c>
      <c r="K9" s="6">
        <v>0.67459999999999998</v>
      </c>
      <c r="L9" s="6">
        <v>0.66510000000000002</v>
      </c>
      <c r="M9" s="6">
        <v>0.65859999999999996</v>
      </c>
      <c r="N9" s="6">
        <v>0.71200000000000008</v>
      </c>
      <c r="O9" s="6">
        <v>0.71</v>
      </c>
      <c r="P9" s="6">
        <v>0.67</v>
      </c>
    </row>
    <row r="10" spans="1:16" ht="17" x14ac:dyDescent="0.2">
      <c r="A10" s="21"/>
      <c r="B10" s="12" t="s">
        <v>5</v>
      </c>
      <c r="C10" s="6">
        <v>0.39369999999999999</v>
      </c>
      <c r="D10" s="6">
        <v>0.40880000000000005</v>
      </c>
      <c r="E10" s="6">
        <v>0.30149999999999999</v>
      </c>
      <c r="F10" s="6">
        <v>0.33500000000000002</v>
      </c>
      <c r="G10" s="6">
        <v>0.31869999999999998</v>
      </c>
      <c r="H10" s="6">
        <v>0.33779999999999999</v>
      </c>
      <c r="I10" s="6">
        <v>0.33899999999999997</v>
      </c>
      <c r="J10" s="6">
        <v>0.34460000000000002</v>
      </c>
      <c r="K10" s="6">
        <v>0.30859999999999999</v>
      </c>
      <c r="L10" s="6">
        <v>0.31900000000000001</v>
      </c>
      <c r="M10" s="6">
        <v>0.31859999999999999</v>
      </c>
      <c r="N10" s="6">
        <v>0.248</v>
      </c>
      <c r="O10" s="6">
        <v>0.27</v>
      </c>
      <c r="P10" s="6">
        <v>0.31</v>
      </c>
    </row>
    <row r="11" spans="1:16" ht="17" x14ac:dyDescent="0.2">
      <c r="A11" s="21"/>
      <c r="B11" s="12" t="s">
        <v>8</v>
      </c>
      <c r="C11" s="6">
        <v>1.01E-2</v>
      </c>
      <c r="D11" s="6">
        <v>1.2199999999999999E-2</v>
      </c>
      <c r="E11" s="6">
        <v>1.1999999999999999E-3</v>
      </c>
      <c r="F11" s="6">
        <v>2.4399999999999998E-2</v>
      </c>
      <c r="G11" s="6">
        <v>4.8300000000000003E-2</v>
      </c>
      <c r="H11" s="6">
        <v>5.2600000000000001E-2</v>
      </c>
      <c r="I11" s="6">
        <v>2.8300000000000002E-2</v>
      </c>
      <c r="J11" s="6">
        <v>1.83E-2</v>
      </c>
      <c r="K11" s="6">
        <v>1.6799999999999999E-2</v>
      </c>
      <c r="L11" s="6">
        <v>1.5900000000000001E-2</v>
      </c>
      <c r="M11" s="6">
        <v>2.2799999999999997E-2</v>
      </c>
      <c r="N11" s="6">
        <v>4.0099999999999997E-2</v>
      </c>
      <c r="O11" s="6">
        <v>0.02</v>
      </c>
      <c r="P11" s="6">
        <v>0.02</v>
      </c>
    </row>
    <row r="12" spans="1:16" ht="34" x14ac:dyDescent="0.2">
      <c r="A12" s="21"/>
      <c r="B12" s="12" t="s">
        <v>6</v>
      </c>
      <c r="C12" s="6">
        <v>0.1757</v>
      </c>
      <c r="D12" s="6">
        <v>0.20850000000000002</v>
      </c>
      <c r="E12" s="6">
        <v>0.15490000000000001</v>
      </c>
      <c r="F12" s="6">
        <v>0.23089999999999999</v>
      </c>
      <c r="G12" s="6">
        <v>0.21989999999999998</v>
      </c>
      <c r="H12" s="6">
        <v>0.19440000000000002</v>
      </c>
      <c r="I12" s="6">
        <v>0.23129999999999998</v>
      </c>
      <c r="J12" s="6">
        <v>0.23730000000000001</v>
      </c>
      <c r="K12" s="6">
        <v>0.21</v>
      </c>
      <c r="L12" s="6">
        <v>0.22769999999999999</v>
      </c>
      <c r="M12" s="6">
        <v>0.21879999999999999</v>
      </c>
      <c r="N12" s="6">
        <v>0.22120000000000001</v>
      </c>
      <c r="O12" s="6">
        <v>0.25</v>
      </c>
      <c r="P12" s="6">
        <v>0.24</v>
      </c>
    </row>
    <row r="13" spans="1:16" ht="34" x14ac:dyDescent="0.2">
      <c r="A13" s="21"/>
      <c r="B13" s="12" t="s">
        <v>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4"/>
      <c r="P13" s="4"/>
    </row>
    <row r="15" spans="1:16" x14ac:dyDescent="0.2">
      <c r="A15" s="1" t="s">
        <v>10</v>
      </c>
    </row>
    <row r="17" spans="1:5" x14ac:dyDescent="0.2">
      <c r="A17" s="10"/>
      <c r="B17" s="11"/>
      <c r="C17" s="11"/>
      <c r="D17" s="11"/>
    </row>
    <row r="19" spans="1:5" x14ac:dyDescent="0.2">
      <c r="B19" s="14"/>
      <c r="C19" s="14"/>
      <c r="D19" s="14"/>
      <c r="E19" s="14"/>
    </row>
    <row r="20" spans="1:5" x14ac:dyDescent="0.2">
      <c r="A20" s="14"/>
      <c r="B20" s="15"/>
      <c r="C20" s="16"/>
      <c r="D20" s="16"/>
      <c r="E20" s="16"/>
    </row>
    <row r="21" spans="1:5" x14ac:dyDescent="0.2">
      <c r="A21" s="15"/>
      <c r="B21" s="15"/>
      <c r="C21" s="16"/>
      <c r="D21" s="16"/>
      <c r="E21" s="16"/>
    </row>
    <row r="22" spans="1:5" x14ac:dyDescent="0.2">
      <c r="A22" s="15"/>
      <c r="B22" s="15"/>
      <c r="C22" s="16"/>
      <c r="D22" s="16"/>
      <c r="E22" s="16"/>
    </row>
    <row r="23" spans="1:5" x14ac:dyDescent="0.2">
      <c r="A23" s="15"/>
      <c r="B23" s="15"/>
      <c r="C23" s="16"/>
      <c r="D23" s="16"/>
      <c r="E23" s="16"/>
    </row>
    <row r="24" spans="1:5" x14ac:dyDescent="0.2">
      <c r="A24" s="15"/>
      <c r="B24" s="15"/>
      <c r="C24" s="16"/>
      <c r="D24" s="16"/>
      <c r="E24" s="16"/>
    </row>
    <row r="25" spans="1:5" x14ac:dyDescent="0.2">
      <c r="A25" s="15"/>
      <c r="B25" s="15"/>
      <c r="C25" s="16"/>
      <c r="D25" s="16"/>
      <c r="E25" s="16"/>
    </row>
    <row r="26" spans="1:5" x14ac:dyDescent="0.2">
      <c r="A26" s="15"/>
      <c r="B26" s="15"/>
      <c r="C26" s="16"/>
      <c r="D26" s="16"/>
      <c r="E26" s="16"/>
    </row>
    <row r="27" spans="1:5" x14ac:dyDescent="0.2">
      <c r="A27" s="15"/>
      <c r="B27" s="15"/>
      <c r="C27" s="16"/>
      <c r="D27" s="16"/>
      <c r="E27" s="16"/>
    </row>
    <row r="28" spans="1:5" x14ac:dyDescent="0.2">
      <c r="A28" s="15"/>
      <c r="B28" s="15"/>
      <c r="C28" s="16"/>
      <c r="D28" s="16"/>
      <c r="E28" s="16"/>
    </row>
    <row r="29" spans="1:5" x14ac:dyDescent="0.2">
      <c r="A29" s="15"/>
      <c r="B29" s="15"/>
      <c r="C29" s="16"/>
      <c r="D29" s="16"/>
      <c r="E29" s="16"/>
    </row>
    <row r="30" spans="1:5" x14ac:dyDescent="0.2">
      <c r="A30" s="15"/>
      <c r="B30" s="15"/>
      <c r="C30" s="16"/>
      <c r="D30" s="16"/>
      <c r="E30" s="16"/>
    </row>
    <row r="31" spans="1:5" x14ac:dyDescent="0.2">
      <c r="A31" s="15"/>
      <c r="B31" s="15"/>
      <c r="C31" s="16"/>
      <c r="D31" s="16"/>
      <c r="E31" s="16"/>
    </row>
    <row r="32" spans="1:5" x14ac:dyDescent="0.2">
      <c r="A32" s="15"/>
      <c r="B32" s="16"/>
      <c r="C32" s="16"/>
      <c r="D32" s="16"/>
    </row>
  </sheetData>
  <mergeCells count="4">
    <mergeCell ref="A1:B1"/>
    <mergeCell ref="A2:A4"/>
    <mergeCell ref="A5:A7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 of Market</vt:lpstr>
      <vt:lpstr>Self employed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2021-01-11T18:29:22Z</dcterms:created>
  <dcterms:modified xsi:type="dcterms:W3CDTF">2021-03-09T20:43:48Z</dcterms:modified>
</cp:coreProperties>
</file>